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екц1и2" sheetId="1" r:id="rId1"/>
    <sheet name="секц3" sheetId="2" r:id="rId2"/>
  </sheets>
  <definedNames/>
  <calcPr fullCalcOnLoad="1"/>
</workbook>
</file>

<file path=xl/sharedStrings.xml><?xml version="1.0" encoding="utf-8"?>
<sst xmlns="http://schemas.openxmlformats.org/spreadsheetml/2006/main" count="60" uniqueCount="37">
  <si>
    <t xml:space="preserve">ООО "Коммунальная компания "Наш дом" </t>
  </si>
  <si>
    <t>Жилой дом по ул. Бр.Коростелевых, 83 (1, 2 секция)</t>
  </si>
  <si>
    <t>Ставки коммунальных платежей действовавших в 2010г.</t>
  </si>
  <si>
    <t>с 1.01.10 по 28.02.10 - 2 месяца.</t>
  </si>
  <si>
    <t>с 1.03.10 по 31.12.10г. - 10 месяцев.</t>
  </si>
  <si>
    <t>Таким образом, средняя ставка коммунальных платежей в 2010году составила:</t>
  </si>
  <si>
    <t>Перечень коммунальных услуг</t>
  </si>
  <si>
    <t>Ставка с 1.01.10-28.02.10 г.</t>
  </si>
  <si>
    <t>Ставка с 1.03.10-31.12.10 г.</t>
  </si>
  <si>
    <t>Средняя ставка за 12 мес.</t>
  </si>
  <si>
    <t>Жилые помещения</t>
  </si>
  <si>
    <t xml:space="preserve">Жилые помещения </t>
  </si>
  <si>
    <t>Техническое обслуживание (без службы консъержев)</t>
  </si>
  <si>
    <t>Служба консъержев</t>
  </si>
  <si>
    <t>Содержание управления ТСЖ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</si>
  <si>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</si>
  <si>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</si>
  <si>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</si>
  <si>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</si>
  <si>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</si>
  <si>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и капитальный ремонт</t>
  </si>
  <si>
    <t>Вывоз крупногабаритного мусора и снега</t>
  </si>
  <si>
    <t>Обслуживание газового хоз-ва</t>
  </si>
  <si>
    <t>Поверка теплосчетчика</t>
  </si>
  <si>
    <t>Итого:</t>
  </si>
  <si>
    <t>кроме того, в 2010г. с собственников взимались платежи:</t>
  </si>
  <si>
    <t>за домофон</t>
  </si>
  <si>
    <t>30 руб. за квартиру</t>
  </si>
  <si>
    <t>Жилой дом по ул. Бр.Коростелевых, 83 (3 секция)</t>
  </si>
  <si>
    <t xml:space="preserve"> Ставки коммунальных платежей действовавших в 2010г.</t>
  </si>
  <si>
    <t>с 1.03.10 по 31.05.10г. - 3 месяца.</t>
  </si>
  <si>
    <t>с 01.06.10 - 31.10.10 - 5 мес. С 01.11.10 - 31.12.10 - 2 мес.</t>
  </si>
  <si>
    <t>Ставка с 1.03.10-31.05.10 г.</t>
  </si>
  <si>
    <t>Ставка с 1.06.10 - 31.10.10</t>
  </si>
  <si>
    <t>Ставка с 1.11.10 - 31.12.10</t>
  </si>
  <si>
    <t xml:space="preserve">Техническое обслуживание </t>
  </si>
  <si>
    <t>Текущий  ремонт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</si>
</sst>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/>
    </xf>
    <xf numFmtId="164" fontId="9" fillId="0" borderId="14" xfId="0" applyFont="1" applyFill="1" applyBorder="1" applyAlignment="1">
      <alignment/>
    </xf>
    <xf numFmtId="165" fontId="9" fillId="0" borderId="15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/>
    </xf>
    <xf numFmtId="164" fontId="0" fillId="0" borderId="11" xfId="0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212" sqref="B212"/>
    </sheetView>
  </sheetViews>
  <sheetFormatPr defaultColWidth="9.140625" defaultRowHeight="15"/>
  <cols>
    <col min="1" max="1" width="29.421875" style="0" customWidth="1"/>
    <col min="2" max="2" width="28.57421875" style="0" customWidth="1"/>
    <col min="3" max="3" width="12.00390625" style="0" customWidth="1"/>
    <col min="4" max="4" width="9.140625" style="0" customWidth="1"/>
    <col min="5" max="5" width="9.421875" style="0" customWidth="1"/>
    <col min="6" max="6" width="9.140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6.5">
      <c r="A3" s="4" t="s">
        <v>1</v>
      </c>
      <c r="B3" s="4"/>
      <c r="C3" s="4"/>
      <c r="D3" s="4"/>
    </row>
    <row r="5" spans="1:3" ht="17.25">
      <c r="A5" s="5" t="s">
        <v>2</v>
      </c>
      <c r="B5" s="5"/>
      <c r="C5" s="6"/>
    </row>
    <row r="7" spans="1:2" ht="13.5">
      <c r="A7" t="s">
        <v>3</v>
      </c>
      <c r="B7" t="s">
        <v>4</v>
      </c>
    </row>
    <row r="8" ht="13.5">
      <c r="A8" t="s">
        <v>5</v>
      </c>
    </row>
    <row r="10" spans="1:4" ht="13.5">
      <c r="A10" s="7" t="s">
        <v>6</v>
      </c>
      <c r="B10" s="8" t="s">
        <v>7</v>
      </c>
      <c r="C10" s="7" t="s">
        <v>8</v>
      </c>
      <c r="D10" s="7" t="s">
        <v>9</v>
      </c>
    </row>
    <row r="11" spans="1:4" ht="13.5">
      <c r="A11" s="7"/>
      <c r="B11" s="8"/>
      <c r="C11" s="7"/>
      <c r="D11" s="7"/>
    </row>
    <row r="12" spans="1:4" ht="41.25">
      <c r="A12" s="7"/>
      <c r="B12" s="8" t="s">
        <v>10</v>
      </c>
      <c r="C12" s="7" t="s">
        <v>10</v>
      </c>
      <c r="D12" s="9" t="s">
        <v>11</v>
      </c>
    </row>
    <row r="13" spans="1:4" ht="27.75">
      <c r="A13" s="10" t="s">
        <v>12</v>
      </c>
      <c r="B13" s="11">
        <v>11.11</v>
      </c>
      <c r="C13" s="12">
        <v>11.6</v>
      </c>
      <c r="D13" s="13">
        <f>((B13*2)+(C13*10))/12</f>
        <v>11.518333333333333</v>
      </c>
    </row>
    <row r="14" spans="1:4" ht="14.25">
      <c r="A14" s="10" t="s">
        <v>13</v>
      </c>
      <c r="B14" s="11">
        <v>11.5</v>
      </c>
      <c r="C14" s="12">
        <v>11.5</v>
      </c>
      <c r="D14" s="13">
        <f>((B14*2)+(C14*10))/12</f>
        <v>11.5</v>
      </c>
    </row>
    <row r="15" spans="1:4" ht="14.25">
      <c r="A15" s="10" t="s">
        <v>14</v>
      </c>
      <c r="B15" s="11">
        <v>1.59</v>
      </c>
      <c r="C15" s="12">
        <v>1.59</v>
      </c>
      <c r="D15" s="13">
        <f>((B15*2)+(C15*10))/12</f>
        <v>1.59</v>
      </c>
    </row>
    <row r="16" spans="1:4" ht="13.5">
      <c r="A16" s="14" t="s">
        <v>15</v>
      </c>
      <c r="B16" s="11">
        <v>3.72</v>
      </c>
      <c r="C16" s="12">
        <v>3.7</v>
      </c>
      <c r="D16" s="13">
        <f>((B16*2)+(C16*10))/12</f>
        <v>3.703333333333333</v>
      </c>
    </row>
    <row r="17" spans="1:4" ht="13.5">
      <c r="A17" s="14" t="s">
        <v>16</v>
      </c>
      <c r="B17" s="11">
        <v>1.78</v>
      </c>
      <c r="C17" s="12">
        <v>1.72</v>
      </c>
      <c r="D17" s="13">
        <f>((B17*2)+(C17*10))/12</f>
        <v>1.7299999999999998</v>
      </c>
    </row>
    <row r="18" spans="1:4" ht="13.5">
      <c r="A18" s="14" t="s">
        <v>17</v>
      </c>
      <c r="B18" s="11">
        <v>0.81</v>
      </c>
      <c r="C18" s="12">
        <v>0.81</v>
      </c>
      <c r="D18" s="13">
        <f>((B18*2)+(C18*10))/12</f>
        <v>0.8100000000000002</v>
      </c>
    </row>
    <row r="19" spans="1:4" ht="13.5">
      <c r="A19" s="14" t="s">
        <v>18</v>
      </c>
      <c r="B19" s="11">
        <v>10.63</v>
      </c>
      <c r="C19" s="12">
        <v>12.75</v>
      </c>
      <c r="D19" s="13">
        <f>((B19*2)+(C19*10))/12</f>
        <v>12.396666666666667</v>
      </c>
    </row>
    <row r="20" spans="1:4" ht="13.5">
      <c r="A20" s="14" t="s">
        <v>19</v>
      </c>
      <c r="B20" s="11">
        <v>0.89</v>
      </c>
      <c r="C20" s="12">
        <v>0.97</v>
      </c>
      <c r="D20" s="13">
        <f>((B20*2)+(C20*10))/12</f>
        <v>0.9566666666666666</v>
      </c>
    </row>
    <row r="21" spans="1:4" ht="27.75">
      <c r="A21" s="15" t="s">
        <v>20</v>
      </c>
      <c r="B21" s="11">
        <v>1.5</v>
      </c>
      <c r="C21" s="12">
        <v>1.5</v>
      </c>
      <c r="D21" s="13">
        <f>((B21*2)+(C21*10))/12</f>
        <v>1.5</v>
      </c>
    </row>
    <row r="22" spans="1:4" ht="27.75">
      <c r="A22" s="15" t="s">
        <v>21</v>
      </c>
      <c r="B22" s="11">
        <v>1.01</v>
      </c>
      <c r="C22" s="12">
        <v>1.01</v>
      </c>
      <c r="D22" s="13">
        <f>((B22*2)+(C22*10))/12</f>
        <v>1.01</v>
      </c>
    </row>
    <row r="23" spans="1:4" ht="14.25">
      <c r="A23" s="16" t="s">
        <v>22</v>
      </c>
      <c r="B23" s="17">
        <v>0.61</v>
      </c>
      <c r="C23" s="18">
        <v>0.61</v>
      </c>
      <c r="D23" s="13">
        <f>((B23*2)+(C23*10))/12</f>
        <v>0.61</v>
      </c>
    </row>
    <row r="24" spans="1:4" ht="13.5">
      <c r="A24" s="19" t="s">
        <v>23</v>
      </c>
      <c r="B24" s="20">
        <v>0.21</v>
      </c>
      <c r="C24" s="21">
        <v>0.21</v>
      </c>
      <c r="D24" s="22">
        <f>((B24*2)+(C24*10))/12</f>
        <v>0.21</v>
      </c>
    </row>
    <row r="25" spans="1:4" ht="13.5">
      <c r="A25" s="23" t="s">
        <v>24</v>
      </c>
      <c r="B25" s="24">
        <f>SUM(B13:B24)</f>
        <v>45.36</v>
      </c>
      <c r="C25" s="24">
        <f>SUM(C13:C24)</f>
        <v>47.96999999999999</v>
      </c>
      <c r="D25" s="24">
        <f>((B25*2)+(C25*10))/12</f>
        <v>47.535</v>
      </c>
    </row>
    <row r="26" spans="1:4" ht="13.5">
      <c r="A26" s="25"/>
      <c r="B26" s="26"/>
      <c r="C26" s="26"/>
      <c r="D26" s="26"/>
    </row>
    <row r="27" ht="13.5">
      <c r="A27" t="s">
        <v>25</v>
      </c>
    </row>
    <row r="28" spans="1:2" ht="13.5">
      <c r="A28" s="14" t="s">
        <v>26</v>
      </c>
      <c r="B28" s="14" t="s">
        <v>27</v>
      </c>
    </row>
  </sheetData>
  <mergeCells count="6">
    <mergeCell ref="A1:D1"/>
    <mergeCell ref="A3:D3"/>
    <mergeCell ref="A10:A12"/>
    <mergeCell ref="B10:B11"/>
    <mergeCell ref="C10:C11"/>
    <mergeCell ref="D10:D1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23" sqref="C23"/>
    </sheetView>
  </sheetViews>
  <sheetFormatPr defaultColWidth="9.140625" defaultRowHeight="15"/>
  <cols>
    <col min="1" max="1" width="28.57421875" style="0" customWidth="1"/>
    <col min="2" max="2" width="24.8515625" style="0" customWidth="1"/>
    <col min="3" max="3" width="12.00390625" style="0" customWidth="1"/>
    <col min="4" max="4" width="9.57421875" style="0" customWidth="1"/>
    <col min="5" max="5" width="9.28125" style="0" customWidth="1"/>
    <col min="6" max="6" width="9.14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3.5">
      <c r="A2" s="3"/>
      <c r="B2" s="3"/>
      <c r="C2" s="3"/>
      <c r="D2" s="3"/>
      <c r="E2" s="3"/>
      <c r="F2" s="3"/>
    </row>
    <row r="3" spans="1:6" ht="16.5">
      <c r="A3" s="4" t="s">
        <v>28</v>
      </c>
      <c r="B3" s="4"/>
      <c r="C3" s="4"/>
      <c r="D3" s="4"/>
      <c r="E3" s="4"/>
      <c r="F3" s="4"/>
    </row>
    <row r="5" spans="1:5" ht="17.25">
      <c r="A5" s="5" t="s">
        <v>29</v>
      </c>
      <c r="B5" s="5"/>
      <c r="C5" s="6"/>
      <c r="D5" s="6"/>
      <c r="E5" s="6"/>
    </row>
    <row r="7" spans="1:6" ht="13.5">
      <c r="A7" s="27" t="s">
        <v>3</v>
      </c>
      <c r="B7" s="27" t="s">
        <v>30</v>
      </c>
      <c r="C7" s="27" t="s">
        <v>31</v>
      </c>
      <c r="D7" s="27"/>
      <c r="E7" s="27"/>
      <c r="F7" s="27"/>
    </row>
    <row r="8" ht="13.5">
      <c r="A8" t="s">
        <v>5</v>
      </c>
    </row>
    <row r="10" spans="1:6" ht="13.5">
      <c r="A10" s="7" t="s">
        <v>6</v>
      </c>
      <c r="B10" s="8" t="s">
        <v>7</v>
      </c>
      <c r="C10" s="7" t="s">
        <v>32</v>
      </c>
      <c r="D10" s="7" t="s">
        <v>33</v>
      </c>
      <c r="E10" s="7" t="s">
        <v>34</v>
      </c>
      <c r="F10" s="7" t="s">
        <v>9</v>
      </c>
    </row>
    <row r="11" spans="1:6" ht="13.5">
      <c r="A11" s="7"/>
      <c r="B11" s="8"/>
      <c r="C11" s="7"/>
      <c r="D11" s="7"/>
      <c r="E11" s="7"/>
      <c r="F11" s="7"/>
    </row>
    <row r="12" spans="1:6" ht="41.25">
      <c r="A12" s="7"/>
      <c r="B12" s="8" t="s">
        <v>10</v>
      </c>
      <c r="C12" s="7" t="s">
        <v>10</v>
      </c>
      <c r="D12" s="28" t="str">
        <f>C12</f>
        <v>Жилые помещения</v>
      </c>
      <c r="E12" s="28" t="str">
        <f>D12</f>
        <v>Жилые помещения</v>
      </c>
      <c r="F12" s="28" t="s">
        <v>11</v>
      </c>
    </row>
    <row r="13" spans="1:6" ht="14.25">
      <c r="A13" s="10" t="s">
        <v>35</v>
      </c>
      <c r="B13" s="11">
        <v>12.11</v>
      </c>
      <c r="C13" s="12">
        <v>12.6</v>
      </c>
      <c r="D13" s="12">
        <v>12.6</v>
      </c>
      <c r="E13" s="12">
        <v>11.6</v>
      </c>
      <c r="F13" s="29">
        <f>((B13*2)+(C13*3)+(D13*5)+(E13*2))/12</f>
        <v>12.351666666666667</v>
      </c>
    </row>
    <row r="14" spans="1:6" ht="14.25">
      <c r="A14" s="10" t="s">
        <v>13</v>
      </c>
      <c r="B14" s="11"/>
      <c r="C14" s="12"/>
      <c r="D14" s="12"/>
      <c r="E14" s="12">
        <v>11.5</v>
      </c>
      <c r="F14" s="29">
        <f>((B14*2)+(C14*3)+(D14*5)+(E14*2))/12</f>
        <v>1.9166666666666667</v>
      </c>
    </row>
    <row r="15" spans="1:6" ht="14.25">
      <c r="A15" s="10" t="s">
        <v>14</v>
      </c>
      <c r="B15" s="11">
        <v>1.59</v>
      </c>
      <c r="C15" s="12">
        <v>1.59</v>
      </c>
      <c r="D15" s="12">
        <f>C15</f>
        <v>1.59</v>
      </c>
      <c r="E15" s="12">
        <f>D15</f>
        <v>1.59</v>
      </c>
      <c r="F15" s="29">
        <f>((B15*2)+(C15*3)+(D15*5)+(E15*2))/12</f>
        <v>1.59</v>
      </c>
    </row>
    <row r="16" spans="1:6" ht="13.5">
      <c r="A16" s="14" t="s">
        <v>15</v>
      </c>
      <c r="B16" s="11">
        <v>3.72</v>
      </c>
      <c r="C16" s="12">
        <v>3.7</v>
      </c>
      <c r="D16" s="12">
        <f>C16</f>
        <v>3.7</v>
      </c>
      <c r="E16" s="12">
        <f>D16</f>
        <v>3.7</v>
      </c>
      <c r="F16" s="29">
        <f>((B16*2)+(C16*3)+(D16*5)+(E16*2))/12</f>
        <v>3.7033333333333336</v>
      </c>
    </row>
    <row r="17" spans="1:6" ht="13.5">
      <c r="A17" s="14" t="s">
        <v>16</v>
      </c>
      <c r="B17" s="11">
        <v>1.78</v>
      </c>
      <c r="C17" s="12">
        <v>1.72</v>
      </c>
      <c r="D17" s="12">
        <f>C17</f>
        <v>1.72</v>
      </c>
      <c r="E17" s="12">
        <f>D17</f>
        <v>1.72</v>
      </c>
      <c r="F17" s="29">
        <f>((B17*2)+(C17*3)+(D17*5)+(E17*2))/12</f>
        <v>1.7300000000000002</v>
      </c>
    </row>
    <row r="18" spans="1:6" ht="13.5">
      <c r="A18" s="14" t="s">
        <v>17</v>
      </c>
      <c r="B18" s="11"/>
      <c r="C18" s="12"/>
      <c r="D18" s="12">
        <v>0.81</v>
      </c>
      <c r="E18" s="12">
        <f>D18</f>
        <v>0.81</v>
      </c>
      <c r="F18" s="29">
        <f>((B18*2)+(C18*3)+(D18*5)+(E18*2))/12</f>
        <v>0.4725000000000001</v>
      </c>
    </row>
    <row r="19" spans="1:6" ht="13.5">
      <c r="A19" s="14" t="s">
        <v>18</v>
      </c>
      <c r="B19" s="11">
        <v>10.63</v>
      </c>
      <c r="C19" s="12">
        <v>12.75</v>
      </c>
      <c r="D19" s="12">
        <f>C19</f>
        <v>12.75</v>
      </c>
      <c r="E19" s="12">
        <f>D19</f>
        <v>12.75</v>
      </c>
      <c r="F19" s="29">
        <f>((B19*2)+(C19*3)+(D19*5)+(E19*2))/12</f>
        <v>12.396666666666667</v>
      </c>
    </row>
    <row r="20" spans="1:6" ht="13.5">
      <c r="A20" s="14" t="s">
        <v>19</v>
      </c>
      <c r="B20" s="11">
        <v>1.87</v>
      </c>
      <c r="C20" s="12">
        <v>0.97</v>
      </c>
      <c r="D20" s="12">
        <f>C20</f>
        <v>0.97</v>
      </c>
      <c r="E20" s="12">
        <f>D20</f>
        <v>0.97</v>
      </c>
      <c r="F20" s="29">
        <f>((B20*2)+(C20*3)+(D20*5)+(E20*2))/12</f>
        <v>1.1199999999999999</v>
      </c>
    </row>
    <row r="21" spans="1:6" ht="14.25">
      <c r="A21" s="15" t="s">
        <v>36</v>
      </c>
      <c r="B21" s="11">
        <v>1.5</v>
      </c>
      <c r="C21" s="12">
        <v>1.5</v>
      </c>
      <c r="D21" s="12">
        <f>C21</f>
        <v>1.5</v>
      </c>
      <c r="E21" s="12">
        <f>D21</f>
        <v>1.5</v>
      </c>
      <c r="F21" s="29">
        <f>((B21*2)+(C21*3)+(D21*5)+(E21*2))/12</f>
        <v>1.5</v>
      </c>
    </row>
    <row r="22" spans="1:6" ht="27.75">
      <c r="A22" s="15" t="s">
        <v>21</v>
      </c>
      <c r="B22" s="11">
        <v>3.02</v>
      </c>
      <c r="C22" s="12">
        <v>3.03</v>
      </c>
      <c r="D22" s="12">
        <f>C22</f>
        <v>3.0300000000000002</v>
      </c>
      <c r="E22" s="12">
        <f>D22</f>
        <v>3.0300000000000002</v>
      </c>
      <c r="F22" s="29">
        <f>((B22*2)+(C22*3)+(D22*5)+(E22*2))/12</f>
        <v>3.0283333333333338</v>
      </c>
    </row>
    <row r="23" spans="1:6" ht="13.5">
      <c r="A23" s="19" t="s">
        <v>23</v>
      </c>
      <c r="B23" s="20">
        <v>0.21</v>
      </c>
      <c r="C23" s="21">
        <v>0.21</v>
      </c>
      <c r="D23" s="12">
        <f>C23</f>
        <v>0.21</v>
      </c>
      <c r="E23" s="12">
        <f>D23</f>
        <v>0.21</v>
      </c>
      <c r="F23" s="29">
        <f>((B23*2)+(C23*3)+(D23*5)+(E23*2))/12</f>
        <v>0.21</v>
      </c>
    </row>
    <row r="24" spans="1:6" ht="13.5">
      <c r="A24" s="23" t="s">
        <v>24</v>
      </c>
      <c r="B24" s="24">
        <f>SUM(B13:B23)</f>
        <v>36.43000000000001</v>
      </c>
      <c r="C24" s="24">
        <f>SUM(C13:C23)</f>
        <v>38.07</v>
      </c>
      <c r="D24" s="24">
        <f>SUM(D13:D23)</f>
        <v>38.88</v>
      </c>
      <c r="E24" s="24">
        <f>SUM(E13:E23)</f>
        <v>49.379999999999995</v>
      </c>
      <c r="F24" s="24">
        <f>SUM(F13:F23)</f>
        <v>40.01916666666667</v>
      </c>
    </row>
    <row r="25" spans="1:6" ht="13.5">
      <c r="A25" s="25"/>
      <c r="B25" s="26"/>
      <c r="C25" s="26"/>
      <c r="D25" s="26"/>
      <c r="E25" s="26"/>
      <c r="F25" s="26"/>
    </row>
    <row r="26" ht="13.5">
      <c r="A26" t="s">
        <v>25</v>
      </c>
    </row>
    <row r="27" spans="1:2" ht="13.5">
      <c r="A27" s="14" t="s">
        <v>26</v>
      </c>
      <c r="B27" s="14" t="s">
        <v>27</v>
      </c>
    </row>
  </sheetData>
  <mergeCells count="8">
    <mergeCell ref="A1:F1"/>
    <mergeCell ref="A3:F3"/>
    <mergeCell ref="A10:A12"/>
    <mergeCell ref="B10:B11"/>
    <mergeCell ref="C10:C11"/>
    <mergeCell ref="D10:D11"/>
    <mergeCell ref="E10:E11"/>
    <mergeCell ref="F10:F1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2011-12-01T06:09:12Z</cp:lastPrinted>
  <dcterms:created xsi:type="dcterms:W3CDTF">2006-09-28T05:33:49Z</dcterms:created>
  <dcterms:modified xsi:type="dcterms:W3CDTF">2011-10-27T05:59:45Z</dcterms:modified>
  <cp:category/>
  <cp:version/>
  <cp:contentType/>
  <cp:contentStatus/>
  <cp:revision>1</cp:revision>
</cp:coreProperties>
</file>